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 COMPETITIONS\MELODY\Development Program\2017\"/>
    </mc:Choice>
  </mc:AlternateContent>
  <bookViews>
    <workbookView xWindow="0" yWindow="0" windowWidth="21600" windowHeight="9735" activeTab="2"/>
  </bookViews>
  <sheets>
    <sheet name="Parameters" sheetId="2" r:id="rId1"/>
    <sheet name="Financial report" sheetId="3" r:id="rId2"/>
    <sheet name="Notes" sheetId="5" r:id="rId3"/>
  </sheets>
  <calcPr calcId="152511"/>
</workbook>
</file>

<file path=xl/calcChain.xml><?xml version="1.0" encoding="utf-8"?>
<calcChain xmlns="http://schemas.openxmlformats.org/spreadsheetml/2006/main">
  <c r="C3" i="5" l="1"/>
  <c r="C2" i="5"/>
  <c r="A2" i="5"/>
  <c r="C1" i="5"/>
  <c r="A1" i="5"/>
  <c r="D43" i="5"/>
  <c r="D37" i="5"/>
  <c r="D31" i="5"/>
  <c r="D25" i="5"/>
  <c r="D19" i="5"/>
  <c r="D13" i="5"/>
  <c r="E6" i="3"/>
  <c r="D6" i="3"/>
  <c r="E54" i="3"/>
  <c r="D56" i="3"/>
  <c r="D55" i="3"/>
  <c r="D57" i="3" s="1"/>
  <c r="E51" i="3"/>
  <c r="D51" i="3"/>
  <c r="E40" i="3"/>
  <c r="D40" i="3"/>
  <c r="D14" i="3"/>
  <c r="E28" i="3"/>
  <c r="D28" i="3"/>
  <c r="C2" i="3"/>
  <c r="A2" i="3"/>
  <c r="C1" i="3"/>
  <c r="E36" i="3" l="1"/>
  <c r="D36" i="3"/>
  <c r="E20" i="3"/>
  <c r="C44" i="3"/>
  <c r="D20" i="3"/>
  <c r="E14" i="3"/>
  <c r="C3" i="3"/>
  <c r="A1" i="3"/>
  <c r="E42" i="3" l="1"/>
  <c r="E53" i="3" s="1"/>
  <c r="D42" i="3"/>
  <c r="D53" i="3" s="1"/>
  <c r="D54" i="3" s="1"/>
  <c r="D58" i="3" s="1"/>
  <c r="B16" i="2" l="1"/>
</calcChain>
</file>

<file path=xl/sharedStrings.xml><?xml version="1.0" encoding="utf-8"?>
<sst xmlns="http://schemas.openxmlformats.org/spreadsheetml/2006/main" count="134" uniqueCount="112">
  <si>
    <t>Others (…………………..)</t>
  </si>
  <si>
    <t>Others (………………..)</t>
  </si>
  <si>
    <t>Currency</t>
  </si>
  <si>
    <t>CHF</t>
  </si>
  <si>
    <t>Notes</t>
  </si>
  <si>
    <t>Date, stamp and signature</t>
  </si>
  <si>
    <t>Incomes</t>
  </si>
  <si>
    <t>Total</t>
  </si>
  <si>
    <t>E</t>
  </si>
  <si>
    <t>Expenses</t>
  </si>
  <si>
    <t>Travel and accomodation</t>
  </si>
  <si>
    <t>Total incomes</t>
  </si>
  <si>
    <t>Total expenses</t>
  </si>
  <si>
    <t>Instructions</t>
  </si>
  <si>
    <t>C</t>
  </si>
  <si>
    <t>D</t>
  </si>
  <si>
    <t>Please make an explanatory Note for each entry necessiting an explanation</t>
  </si>
  <si>
    <t>Notes may also content more detailed information to the members.</t>
  </si>
  <si>
    <t>The cells in grey contain formulas and must not be changed</t>
  </si>
  <si>
    <t>Financial report for the Project :</t>
  </si>
  <si>
    <t>Anti-Doping Seminar, City XXX</t>
  </si>
  <si>
    <t>15-16 October 2016</t>
  </si>
  <si>
    <t>Person in charge of the organisation</t>
  </si>
  <si>
    <t>Mr. XXX, President of the Federation</t>
  </si>
  <si>
    <t>Number of participants :</t>
  </si>
  <si>
    <t>Currency rate vs USD</t>
  </si>
  <si>
    <t xml:space="preserve">Responsible for the accounting/report </t>
  </si>
  <si>
    <t>Mr. YYY, Treasurer of the Federation</t>
  </si>
  <si>
    <t>58 representing 13 National Federations</t>
  </si>
  <si>
    <t>Amount of the IWF contribution/support required :</t>
  </si>
  <si>
    <t>Advance received form IWF :</t>
  </si>
  <si>
    <t>Date and description of the application to IWF :</t>
  </si>
  <si>
    <t>Applicant / organiser :</t>
  </si>
  <si>
    <t>Dates :</t>
  </si>
  <si>
    <t>Personnel costs</t>
  </si>
  <si>
    <t>a) staff</t>
  </si>
  <si>
    <t>c) others (…………………………..)</t>
  </si>
  <si>
    <t>Salaries, indemnities, allowances, fees to :</t>
  </si>
  <si>
    <t>Social contributions</t>
  </si>
  <si>
    <t>Transport expenses (flights, train, taxis, etc.)</t>
  </si>
  <si>
    <t>Accomodation and meals</t>
  </si>
  <si>
    <t>Event related costs</t>
  </si>
  <si>
    <t>Conference and meeting rooms</t>
  </si>
  <si>
    <t>Material (audio-video, banners, etc.)</t>
  </si>
  <si>
    <t>Visa, entry fees</t>
  </si>
  <si>
    <t>Office supplies</t>
  </si>
  <si>
    <t>PR, media, adverts</t>
  </si>
  <si>
    <t>Uniforms, staff/volunteers equipment</t>
  </si>
  <si>
    <t>Weightlifting material (barbells, weights, platform,etc. )</t>
  </si>
  <si>
    <t>Atheltes equipments, garments</t>
  </si>
  <si>
    <t>Training equipments (…………………..)</t>
  </si>
  <si>
    <t>Sport related equipment and material</t>
  </si>
  <si>
    <t>Technical equipments (IT, boards, etc.)</t>
  </si>
  <si>
    <t>Anti-doping material and testing</t>
  </si>
  <si>
    <t>Actual</t>
  </si>
  <si>
    <t>Budget</t>
  </si>
  <si>
    <t>Administrative &amp; miscellaneous expenses</t>
  </si>
  <si>
    <t>………………….</t>
  </si>
  <si>
    <t>B</t>
  </si>
  <si>
    <t>B*</t>
  </si>
  <si>
    <t>C*</t>
  </si>
  <si>
    <t>D*</t>
  </si>
  <si>
    <t>E*</t>
  </si>
  <si>
    <t>F*</t>
  </si>
  <si>
    <t>G*</t>
  </si>
  <si>
    <t>H*</t>
  </si>
  <si>
    <t>Event's revenues</t>
  </si>
  <si>
    <t>Participation fees</t>
  </si>
  <si>
    <t>Public contributions</t>
  </si>
  <si>
    <t>Sponsors, marketing, etc.</t>
  </si>
  <si>
    <t>Sport family contribution (w/o IWF)</t>
  </si>
  <si>
    <t>Net cost of the project (before IWF contribution)</t>
  </si>
  <si>
    <t>Amount of the contribution required to IWF</t>
  </si>
  <si>
    <t>Advance received from IWF</t>
  </si>
  <si>
    <t>Balance due by IWF</t>
  </si>
  <si>
    <t>Total net cost of the project :</t>
  </si>
  <si>
    <t>Net cost of the project expressed in USD</t>
  </si>
  <si>
    <t>Currency - rate USD/currency</t>
  </si>
  <si>
    <t>cannot be higher than</t>
  </si>
  <si>
    <t>The Organiser</t>
  </si>
  <si>
    <t>A*</t>
  </si>
  <si>
    <t>* mandatory</t>
  </si>
  <si>
    <t>Explanatory notes</t>
  </si>
  <si>
    <t>A</t>
  </si>
  <si>
    <t>F</t>
  </si>
  <si>
    <t>b) coaches, technical officers, lecturers</t>
  </si>
  <si>
    <t>Coaches, technical officers, lecturers</t>
  </si>
  <si>
    <t>Staff</t>
  </si>
  <si>
    <t>Others</t>
  </si>
  <si>
    <t>Transport expenses</t>
  </si>
  <si>
    <t>Weightlifting material</t>
  </si>
  <si>
    <t>Athletes equipments</t>
  </si>
  <si>
    <t>Mandatory notes (if applicable)</t>
  </si>
  <si>
    <t>Administration</t>
  </si>
  <si>
    <t>Sport specialists</t>
  </si>
  <si>
    <t xml:space="preserve">Others </t>
  </si>
  <si>
    <t>Coaches</t>
  </si>
  <si>
    <t>Technical officials</t>
  </si>
  <si>
    <t>Lecturer</t>
  </si>
  <si>
    <t>Drivers</t>
  </si>
  <si>
    <t>……</t>
  </si>
  <si>
    <t>Officials</t>
  </si>
  <si>
    <t>Athletes</t>
  </si>
  <si>
    <t>Coaches, technical offcers, lecturers</t>
  </si>
  <si>
    <t>Barbells, weights, …</t>
  </si>
  <si>
    <t>……………….</t>
  </si>
  <si>
    <t>Garments</t>
  </si>
  <si>
    <t>Other notes / additional informations</t>
  </si>
  <si>
    <t>xxxx</t>
  </si>
  <si>
    <t>yyyyy</t>
  </si>
  <si>
    <t>Some entries (marked with a *) require a mandatory note</t>
  </si>
  <si>
    <t>National Weightlifting Federation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</si>
</sst>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_ ;_ * \-#,##0_ ;_ * &quot;-&quot;??_ ;_ @_ "/>
    <numFmt numFmtId="166" formatCode="_ [$USD]\ #,##0.00_ 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i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Arial"/>
      <family val="2"/>
    </font>
    <font>
      <b/>
      <sz val="14"/>
      <color theme="0"/>
      <name val="Arial"/>
      <family val="2"/>
    </font>
    <font>
      <i/>
      <sz val="14"/>
      <name val="Arial"/>
      <family val="2"/>
    </font>
    <font>
      <i/>
      <sz val="9"/>
      <name val="Arial"/>
      <family val="2"/>
    </font>
    <font>
      <i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6" fillId="2" borderId="7" xfId="0" applyNumberFormat="1" applyFont="1" applyFill="1" applyBorder="1" applyAlignment="1">
      <alignment horizontal="left"/>
    </xf>
    <xf numFmtId="0" fontId="6" fillId="2" borderId="8" xfId="0" applyNumberFormat="1" applyFont="1" applyFill="1" applyBorder="1"/>
    <xf numFmtId="0" fontId="3" fillId="0" borderId="3" xfId="0" applyNumberFormat="1" applyFont="1" applyBorder="1" applyAlignment="1">
      <alignment horizontal="left"/>
    </xf>
    <xf numFmtId="0" fontId="4" fillId="0" borderId="0" xfId="0" applyNumberFormat="1" applyFont="1" applyBorder="1"/>
    <xf numFmtId="165" fontId="2" fillId="0" borderId="4" xfId="1" applyNumberFormat="1" applyFont="1" applyBorder="1"/>
    <xf numFmtId="0" fontId="2" fillId="0" borderId="3" xfId="0" applyNumberFormat="1" applyFont="1" applyBorder="1" applyAlignment="1">
      <alignment horizontal="left"/>
    </xf>
    <xf numFmtId="0" fontId="7" fillId="0" borderId="0" xfId="0" applyNumberFormat="1" applyFont="1" applyBorder="1"/>
    <xf numFmtId="0" fontId="5" fillId="0" borderId="10" xfId="0" applyNumberFormat="1" applyFont="1" applyBorder="1" applyAlignment="1">
      <alignment horizontal="left"/>
    </xf>
    <xf numFmtId="0" fontId="5" fillId="0" borderId="11" xfId="0" applyNumberFormat="1" applyFont="1" applyBorder="1"/>
    <xf numFmtId="0" fontId="8" fillId="0" borderId="0" xfId="0" applyNumberFormat="1" applyFont="1"/>
    <xf numFmtId="0" fontId="4" fillId="0" borderId="0" xfId="0" applyNumberFormat="1" applyFont="1" applyAlignment="1">
      <alignment horizontal="left"/>
    </xf>
    <xf numFmtId="165" fontId="2" fillId="0" borderId="0" xfId="1" applyNumberFormat="1" applyFont="1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2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6" fillId="2" borderId="8" xfId="0" applyNumberFormat="1" applyFont="1" applyFill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165" fontId="3" fillId="3" borderId="9" xfId="1" applyNumberFormat="1" applyFont="1" applyFill="1" applyBorder="1"/>
    <xf numFmtId="165" fontId="5" fillId="3" borderId="12" xfId="1" applyNumberFormat="1" applyFont="1" applyFill="1" applyBorder="1"/>
    <xf numFmtId="0" fontId="13" fillId="0" borderId="0" xfId="0" applyNumberFormat="1" applyFont="1"/>
    <xf numFmtId="0" fontId="0" fillId="3" borderId="0" xfId="0" applyFill="1"/>
    <xf numFmtId="0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8" fillId="0" borderId="11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Border="1"/>
    <xf numFmtId="165" fontId="5" fillId="3" borderId="0" xfId="1" applyNumberFormat="1" applyFont="1" applyFill="1" applyBorder="1"/>
    <xf numFmtId="0" fontId="8" fillId="0" borderId="0" xfId="0" applyNumberFormat="1" applyFont="1" applyFill="1" applyBorder="1" applyAlignment="1">
      <alignment horizontal="center"/>
    </xf>
    <xf numFmtId="165" fontId="5" fillId="0" borderId="0" xfId="1" applyNumberFormat="1" applyFont="1" applyFill="1" applyBorder="1"/>
    <xf numFmtId="0" fontId="13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2" fillId="0" borderId="0" xfId="0" applyNumberFormat="1" applyFont="1" applyFill="1"/>
    <xf numFmtId="165" fontId="14" fillId="2" borderId="13" xfId="1" applyNumberFormat="1" applyFont="1" applyFill="1" applyBorder="1" applyAlignment="1">
      <alignment horizontal="center"/>
    </xf>
    <xf numFmtId="0" fontId="14" fillId="2" borderId="13" xfId="0" applyNumberFormat="1" applyFont="1" applyFill="1" applyBorder="1" applyAlignment="1">
      <alignment horizontal="left"/>
    </xf>
    <xf numFmtId="0" fontId="14" fillId="2" borderId="14" xfId="0" applyNumberFormat="1" applyFont="1" applyFill="1" applyBorder="1"/>
    <xf numFmtId="0" fontId="14" fillId="2" borderId="14" xfId="0" applyNumberFormat="1" applyFont="1" applyFill="1" applyBorder="1" applyAlignment="1">
      <alignment horizontal="center"/>
    </xf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/>
    <xf numFmtId="165" fontId="8" fillId="0" borderId="0" xfId="1" applyNumberFormat="1" applyFont="1" applyFill="1" applyBorder="1"/>
    <xf numFmtId="0" fontId="15" fillId="0" borderId="0" xfId="0" applyNumberFormat="1" applyFont="1" applyFill="1" applyBorder="1" applyAlignment="1">
      <alignment horizontal="center"/>
    </xf>
    <xf numFmtId="0" fontId="16" fillId="0" borderId="0" xfId="0" applyNumberFormat="1" applyFont="1" applyFill="1"/>
    <xf numFmtId="0" fontId="16" fillId="0" borderId="0" xfId="0" applyNumberFormat="1" applyFont="1"/>
    <xf numFmtId="0" fontId="15" fillId="0" borderId="0" xfId="0" applyNumberFormat="1" applyFont="1" applyBorder="1" applyAlignment="1">
      <alignment horizontal="left"/>
    </xf>
    <xf numFmtId="0" fontId="15" fillId="0" borderId="0" xfId="0" applyNumberFormat="1" applyFont="1" applyBorder="1"/>
    <xf numFmtId="165" fontId="15" fillId="0" borderId="0" xfId="1" applyNumberFormat="1" applyFont="1" applyFill="1" applyBorder="1"/>
    <xf numFmtId="166" fontId="0" fillId="0" borderId="0" xfId="0" applyNumberFormat="1" applyAlignment="1">
      <alignment horizontal="left"/>
    </xf>
    <xf numFmtId="0" fontId="0" fillId="0" borderId="0" xfId="0" applyFill="1"/>
    <xf numFmtId="166" fontId="0" fillId="3" borderId="0" xfId="0" applyNumberFormat="1" applyFill="1" applyAlignment="1">
      <alignment horizontal="left"/>
    </xf>
    <xf numFmtId="165" fontId="8" fillId="3" borderId="0" xfId="1" applyNumberFormat="1" applyFont="1" applyFill="1" applyBorder="1"/>
    <xf numFmtId="0" fontId="10" fillId="0" borderId="3" xfId="0" applyNumberFormat="1" applyFont="1" applyBorder="1" applyAlignment="1">
      <alignment horizontal="left"/>
    </xf>
    <xf numFmtId="165" fontId="10" fillId="0" borderId="4" xfId="1" applyNumberFormat="1" applyFont="1" applyBorder="1" applyAlignment="1">
      <alignment horizontal="center"/>
    </xf>
    <xf numFmtId="0" fontId="10" fillId="0" borderId="4" xfId="1" applyNumberFormat="1" applyFont="1" applyBorder="1" applyAlignment="1">
      <alignment horizontal="center"/>
    </xf>
    <xf numFmtId="165" fontId="14" fillId="4" borderId="1" xfId="1" applyNumberFormat="1" applyFont="1" applyFill="1" applyBorder="1" applyAlignment="1">
      <alignment horizontal="center"/>
    </xf>
    <xf numFmtId="0" fontId="17" fillId="0" borderId="0" xfId="0" applyNumberFormat="1" applyFont="1" applyBorder="1" applyAlignment="1">
      <alignment horizontal="right"/>
    </xf>
    <xf numFmtId="0" fontId="17" fillId="0" borderId="11" xfId="0" applyNumberFormat="1" applyFont="1" applyBorder="1" applyAlignment="1">
      <alignment horizontal="right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0" xfId="0" applyFont="1" applyFill="1"/>
    <xf numFmtId="0" fontId="20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3" fillId="0" borderId="0" xfId="0" applyFont="1" applyFill="1"/>
    <xf numFmtId="0" fontId="23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165" fontId="19" fillId="0" borderId="0" xfId="1" applyNumberFormat="1" applyFont="1" applyFill="1"/>
    <xf numFmtId="165" fontId="23" fillId="0" borderId="0" xfId="1" applyNumberFormat="1" applyFont="1" applyFill="1"/>
    <xf numFmtId="165" fontId="21" fillId="0" borderId="0" xfId="1" applyNumberFormat="1" applyFont="1" applyFill="1" applyBorder="1" applyAlignment="1">
      <alignment horizontal="left"/>
    </xf>
    <xf numFmtId="165" fontId="21" fillId="0" borderId="11" xfId="1" applyNumberFormat="1" applyFont="1" applyFill="1" applyBorder="1" applyAlignment="1">
      <alignment horizontal="left"/>
    </xf>
    <xf numFmtId="0" fontId="19" fillId="0" borderId="1" xfId="0" applyFont="1" applyFill="1" applyBorder="1"/>
    <xf numFmtId="0" fontId="19" fillId="0" borderId="2" xfId="0" applyFont="1" applyFill="1" applyBorder="1"/>
    <xf numFmtId="165" fontId="19" fillId="0" borderId="2" xfId="1" applyNumberFormat="1" applyFont="1" applyFill="1" applyBorder="1"/>
    <xf numFmtId="0" fontId="19" fillId="0" borderId="15" xfId="0" applyFont="1" applyFill="1" applyBorder="1"/>
    <xf numFmtId="0" fontId="19" fillId="0" borderId="3" xfId="0" applyFont="1" applyFill="1" applyBorder="1"/>
    <xf numFmtId="0" fontId="19" fillId="0" borderId="0" xfId="0" applyFont="1" applyFill="1" applyBorder="1"/>
    <xf numFmtId="165" fontId="19" fillId="0" borderId="0" xfId="1" applyNumberFormat="1" applyFont="1" applyFill="1" applyBorder="1"/>
    <xf numFmtId="0" fontId="19" fillId="0" borderId="16" xfId="0" applyFont="1" applyFill="1" applyBorder="1"/>
    <xf numFmtId="0" fontId="21" fillId="0" borderId="3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21" fillId="0" borderId="16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165" fontId="23" fillId="0" borderId="0" xfId="1" applyNumberFormat="1" applyFont="1" applyFill="1" applyBorder="1" applyAlignment="1">
      <alignment horizontal="left"/>
    </xf>
    <xf numFmtId="0" fontId="23" fillId="0" borderId="16" xfId="0" applyFont="1" applyFill="1" applyBorder="1" applyAlignment="1">
      <alignment horizontal="left"/>
    </xf>
    <xf numFmtId="0" fontId="21" fillId="0" borderId="5" xfId="0" applyFont="1" applyFill="1" applyBorder="1" applyAlignment="1">
      <alignment horizontal="left"/>
    </xf>
    <xf numFmtId="0" fontId="21" fillId="0" borderId="6" xfId="0" applyFont="1" applyFill="1" applyBorder="1" applyAlignment="1">
      <alignment horizontal="left"/>
    </xf>
    <xf numFmtId="165" fontId="21" fillId="0" borderId="6" xfId="1" applyNumberFormat="1" applyFont="1" applyFill="1" applyBorder="1" applyAlignment="1">
      <alignment horizontal="left"/>
    </xf>
    <xf numFmtId="0" fontId="21" fillId="0" borderId="17" xfId="0" applyFont="1" applyFill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B6" sqref="B6"/>
    </sheetView>
  </sheetViews>
  <sheetFormatPr defaultColWidth="11" defaultRowHeight="15" x14ac:dyDescent="0.25"/>
  <cols>
    <col min="1" max="1" width="47.85546875" customWidth="1"/>
    <col min="2" max="2" width="47.42578125" customWidth="1"/>
    <col min="3" max="3" width="12.5703125" customWidth="1"/>
  </cols>
  <sheetData>
    <row r="1" spans="1:3" s="17" customFormat="1" ht="18.75" x14ac:dyDescent="0.3">
      <c r="A1" s="17" t="s">
        <v>19</v>
      </c>
      <c r="B1" s="17" t="s">
        <v>20</v>
      </c>
      <c r="C1" s="18"/>
    </row>
    <row r="2" spans="1:3" s="19" customFormat="1" ht="18.75" x14ac:dyDescent="0.3">
      <c r="A2" s="19" t="s">
        <v>33</v>
      </c>
      <c r="B2" s="19" t="s">
        <v>21</v>
      </c>
    </row>
    <row r="3" spans="1:3" s="17" customFormat="1" ht="18.75" x14ac:dyDescent="0.3">
      <c r="A3" s="17" t="s">
        <v>32</v>
      </c>
      <c r="B3" s="17" t="s">
        <v>111</v>
      </c>
    </row>
    <row r="5" spans="1:3" x14ac:dyDescent="0.25">
      <c r="A5" t="s">
        <v>22</v>
      </c>
      <c r="B5" t="s">
        <v>23</v>
      </c>
    </row>
    <row r="6" spans="1:3" x14ac:dyDescent="0.25">
      <c r="A6" t="s">
        <v>26</v>
      </c>
      <c r="B6" t="s">
        <v>27</v>
      </c>
    </row>
    <row r="8" spans="1:3" x14ac:dyDescent="0.25">
      <c r="A8" t="s">
        <v>24</v>
      </c>
      <c r="B8" t="s">
        <v>28</v>
      </c>
    </row>
    <row r="10" spans="1:3" x14ac:dyDescent="0.25">
      <c r="A10" t="s">
        <v>2</v>
      </c>
      <c r="B10" s="31" t="s">
        <v>3</v>
      </c>
    </row>
    <row r="11" spans="1:3" x14ac:dyDescent="0.25">
      <c r="A11" t="s">
        <v>25</v>
      </c>
      <c r="B11" s="31">
        <v>0.98</v>
      </c>
    </row>
    <row r="13" spans="1:3" x14ac:dyDescent="0.25">
      <c r="A13" t="s">
        <v>31</v>
      </c>
      <c r="B13" s="56"/>
    </row>
    <row r="14" spans="1:3" x14ac:dyDescent="0.25">
      <c r="A14" t="s">
        <v>29</v>
      </c>
      <c r="B14" s="55">
        <v>10000</v>
      </c>
    </row>
    <row r="15" spans="1:3" x14ac:dyDescent="0.25">
      <c r="A15" t="s">
        <v>30</v>
      </c>
      <c r="B15" s="55">
        <v>5000</v>
      </c>
    </row>
    <row r="16" spans="1:3" x14ac:dyDescent="0.25">
      <c r="A16" t="s">
        <v>75</v>
      </c>
      <c r="B16" s="57">
        <f>'Financial report'!D53</f>
        <v>13000</v>
      </c>
    </row>
    <row r="20" spans="1:2" ht="20.25" customHeight="1" x14ac:dyDescent="0.25">
      <c r="A20" s="16" t="s">
        <v>13</v>
      </c>
    </row>
    <row r="21" spans="1:2" ht="21.75" customHeight="1" x14ac:dyDescent="0.25">
      <c r="A21" s="29" t="s">
        <v>18</v>
      </c>
      <c r="B21" s="29"/>
    </row>
    <row r="22" spans="1:2" x14ac:dyDescent="0.25">
      <c r="A22" t="s">
        <v>16</v>
      </c>
    </row>
    <row r="23" spans="1:2" x14ac:dyDescent="0.25">
      <c r="A23" t="s">
        <v>110</v>
      </c>
    </row>
    <row r="24" spans="1:2" x14ac:dyDescent="0.25">
      <c r="A24" t="s">
        <v>17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zoomScale="90" zoomScaleNormal="90" workbookViewId="0">
      <selection activeCell="M13" sqref="M13"/>
    </sheetView>
  </sheetViews>
  <sheetFormatPr defaultColWidth="9.140625" defaultRowHeight="15" x14ac:dyDescent="0.2"/>
  <cols>
    <col min="1" max="1" width="7.85546875" style="1" customWidth="1"/>
    <col min="2" max="2" width="50.85546875" style="3" bestFit="1" customWidth="1"/>
    <col min="3" max="3" width="8" style="23" customWidth="1"/>
    <col min="4" max="5" width="20" style="1" customWidth="1"/>
    <col min="6" max="16384" width="9.140625" style="1"/>
  </cols>
  <sheetData>
    <row r="1" spans="1:5" ht="18" x14ac:dyDescent="0.25">
      <c r="A1" s="13" t="str">
        <f>Parameters!A1</f>
        <v>Financial report for the Project :</v>
      </c>
      <c r="C1" s="30" t="str">
        <f>Parameters!B1</f>
        <v>Anti-Doping Seminar, City XXX</v>
      </c>
      <c r="D1" s="20"/>
      <c r="E1" s="20"/>
    </row>
    <row r="2" spans="1:5" ht="18" x14ac:dyDescent="0.25">
      <c r="A2" s="13" t="str">
        <f>Parameters!A2</f>
        <v>Dates :</v>
      </c>
      <c r="C2" s="33" t="str">
        <f>Parameters!B2</f>
        <v>15-16 October 2016</v>
      </c>
      <c r="D2" s="20"/>
      <c r="E2" s="20"/>
    </row>
    <row r="3" spans="1:5" s="21" customFormat="1" ht="22.5" customHeight="1" x14ac:dyDescent="0.25">
      <c r="A3" s="13" t="s">
        <v>32</v>
      </c>
      <c r="C3" s="21" t="str">
        <f>Parameters!B3</f>
        <v>National Weightlifting Federation</v>
      </c>
      <c r="D3" s="22"/>
      <c r="E3" s="22"/>
    </row>
    <row r="4" spans="1:5" ht="6.75" customHeight="1" thickBot="1" x14ac:dyDescent="0.25"/>
    <row r="5" spans="1:5" ht="15.75" x14ac:dyDescent="0.25">
      <c r="A5" s="4" t="s">
        <v>9</v>
      </c>
      <c r="B5" s="5"/>
      <c r="C5" s="24" t="s">
        <v>4</v>
      </c>
      <c r="D5" s="24" t="s">
        <v>54</v>
      </c>
      <c r="E5" s="24" t="s">
        <v>55</v>
      </c>
    </row>
    <row r="6" spans="1:5" x14ac:dyDescent="0.2">
      <c r="A6" s="59" t="s">
        <v>77</v>
      </c>
      <c r="B6" s="7"/>
      <c r="C6" s="63"/>
      <c r="D6" s="60" t="str">
        <f>Parameters!B10</f>
        <v>CHF</v>
      </c>
      <c r="E6" s="61">
        <f>Parameters!B11</f>
        <v>0.98</v>
      </c>
    </row>
    <row r="7" spans="1:5" ht="15.75" x14ac:dyDescent="0.25">
      <c r="A7" s="6" t="s">
        <v>34</v>
      </c>
      <c r="B7" s="7"/>
      <c r="C7" s="25"/>
      <c r="D7" s="8"/>
      <c r="E7" s="8"/>
    </row>
    <row r="8" spans="1:5" x14ac:dyDescent="0.2">
      <c r="A8" s="9"/>
      <c r="B8" s="7" t="s">
        <v>37</v>
      </c>
      <c r="C8" s="25"/>
      <c r="D8" s="8"/>
      <c r="E8" s="8"/>
    </row>
    <row r="9" spans="1:5" x14ac:dyDescent="0.2">
      <c r="A9" s="9"/>
      <c r="B9" s="7" t="s">
        <v>35</v>
      </c>
      <c r="C9" s="25" t="s">
        <v>80</v>
      </c>
      <c r="D9" s="8">
        <v>1000</v>
      </c>
      <c r="E9" s="8">
        <v>1000</v>
      </c>
    </row>
    <row r="10" spans="1:5" x14ac:dyDescent="0.2">
      <c r="A10" s="9"/>
      <c r="B10" s="7" t="s">
        <v>85</v>
      </c>
      <c r="C10" s="25" t="s">
        <v>59</v>
      </c>
      <c r="D10" s="8">
        <v>1000</v>
      </c>
      <c r="E10" s="8">
        <v>1000</v>
      </c>
    </row>
    <row r="11" spans="1:5" x14ac:dyDescent="0.2">
      <c r="A11" s="9"/>
      <c r="B11" s="7" t="s">
        <v>36</v>
      </c>
      <c r="C11" s="25" t="s">
        <v>60</v>
      </c>
      <c r="D11" s="8">
        <v>1000</v>
      </c>
      <c r="E11" s="8">
        <v>1000</v>
      </c>
    </row>
    <row r="12" spans="1:5" x14ac:dyDescent="0.2">
      <c r="A12" s="9"/>
      <c r="B12" s="7" t="s">
        <v>38</v>
      </c>
      <c r="C12" s="25"/>
      <c r="D12" s="8">
        <v>1000</v>
      </c>
      <c r="E12" s="8">
        <v>1000</v>
      </c>
    </row>
    <row r="13" spans="1:5" x14ac:dyDescent="0.2">
      <c r="A13" s="9"/>
      <c r="B13" s="7" t="s">
        <v>0</v>
      </c>
      <c r="C13" s="25"/>
      <c r="D13" s="8">
        <v>1000</v>
      </c>
      <c r="E13" s="8">
        <v>1000</v>
      </c>
    </row>
    <row r="14" spans="1:5" s="2" customFormat="1" ht="15.75" x14ac:dyDescent="0.25">
      <c r="A14" s="6"/>
      <c r="B14" s="10" t="s">
        <v>7</v>
      </c>
      <c r="C14" s="25"/>
      <c r="D14" s="26">
        <f>SUM(D7:D13)</f>
        <v>5000</v>
      </c>
      <c r="E14" s="26">
        <f>SUM(E7:E13)</f>
        <v>5000</v>
      </c>
    </row>
    <row r="15" spans="1:5" ht="15.75" x14ac:dyDescent="0.25">
      <c r="A15" s="6" t="s">
        <v>10</v>
      </c>
      <c r="B15" s="7"/>
      <c r="C15" s="25"/>
      <c r="D15" s="8"/>
      <c r="E15" s="8"/>
    </row>
    <row r="16" spans="1:5" x14ac:dyDescent="0.2">
      <c r="A16" s="9"/>
      <c r="B16" s="7" t="s">
        <v>39</v>
      </c>
      <c r="C16" s="25" t="s">
        <v>61</v>
      </c>
      <c r="D16" s="8">
        <v>1000</v>
      </c>
      <c r="E16" s="8">
        <v>1000</v>
      </c>
    </row>
    <row r="17" spans="1:5" x14ac:dyDescent="0.2">
      <c r="A17" s="9"/>
      <c r="B17" s="7" t="s">
        <v>44</v>
      </c>
      <c r="C17" s="25"/>
      <c r="D17" s="8">
        <v>1000</v>
      </c>
      <c r="E17" s="8">
        <v>1000</v>
      </c>
    </row>
    <row r="18" spans="1:5" x14ac:dyDescent="0.2">
      <c r="A18" s="9"/>
      <c r="B18" s="7" t="s">
        <v>40</v>
      </c>
      <c r="C18" s="25"/>
      <c r="D18" s="8">
        <v>1000</v>
      </c>
      <c r="E18" s="8">
        <v>1000</v>
      </c>
    </row>
    <row r="19" spans="1:5" x14ac:dyDescent="0.2">
      <c r="A19" s="9"/>
      <c r="B19" s="7" t="s">
        <v>0</v>
      </c>
      <c r="C19" s="25"/>
      <c r="D19" s="8">
        <v>1000</v>
      </c>
      <c r="E19" s="8">
        <v>1000</v>
      </c>
    </row>
    <row r="20" spans="1:5" s="2" customFormat="1" ht="15.75" x14ac:dyDescent="0.25">
      <c r="A20" s="6"/>
      <c r="B20" s="10" t="s">
        <v>7</v>
      </c>
      <c r="C20" s="25"/>
      <c r="D20" s="26">
        <f>SUM(D15:D19)</f>
        <v>4000</v>
      </c>
      <c r="E20" s="26">
        <f>SUM(E15:E19)</f>
        <v>4000</v>
      </c>
    </row>
    <row r="21" spans="1:5" ht="15.75" x14ac:dyDescent="0.25">
      <c r="A21" s="6" t="s">
        <v>41</v>
      </c>
      <c r="B21" s="7"/>
      <c r="C21" s="25"/>
      <c r="D21" s="8"/>
      <c r="E21" s="8"/>
    </row>
    <row r="22" spans="1:5" x14ac:dyDescent="0.2">
      <c r="A22" s="9"/>
      <c r="B22" s="7" t="s">
        <v>42</v>
      </c>
      <c r="C22" s="25"/>
      <c r="D22" s="8">
        <v>1000</v>
      </c>
      <c r="E22" s="8">
        <v>1000</v>
      </c>
    </row>
    <row r="23" spans="1:5" x14ac:dyDescent="0.2">
      <c r="A23" s="9"/>
      <c r="B23" s="7" t="s">
        <v>43</v>
      </c>
      <c r="C23" s="25"/>
      <c r="D23" s="8">
        <v>1000</v>
      </c>
      <c r="E23" s="8">
        <v>1000</v>
      </c>
    </row>
    <row r="24" spans="1:5" x14ac:dyDescent="0.2">
      <c r="A24" s="9"/>
      <c r="B24" s="7" t="s">
        <v>45</v>
      </c>
      <c r="C24" s="25"/>
      <c r="D24" s="8">
        <v>1000</v>
      </c>
      <c r="E24" s="8">
        <v>1000</v>
      </c>
    </row>
    <row r="25" spans="1:5" x14ac:dyDescent="0.2">
      <c r="A25" s="9"/>
      <c r="B25" s="7" t="s">
        <v>47</v>
      </c>
      <c r="C25" s="25"/>
      <c r="D25" s="8">
        <v>1000</v>
      </c>
      <c r="E25" s="8">
        <v>1000</v>
      </c>
    </row>
    <row r="26" spans="1:5" x14ac:dyDescent="0.2">
      <c r="A26" s="9"/>
      <c r="B26" s="7" t="s">
        <v>46</v>
      </c>
      <c r="C26" s="25"/>
      <c r="D26" s="8">
        <v>1000</v>
      </c>
      <c r="E26" s="8">
        <v>1000</v>
      </c>
    </row>
    <row r="27" spans="1:5" x14ac:dyDescent="0.2">
      <c r="A27" s="9"/>
      <c r="B27" s="7" t="s">
        <v>0</v>
      </c>
      <c r="C27" s="25"/>
      <c r="D27" s="8">
        <v>1000</v>
      </c>
      <c r="E27" s="8">
        <v>1000</v>
      </c>
    </row>
    <row r="28" spans="1:5" s="2" customFormat="1" ht="15.75" x14ac:dyDescent="0.25">
      <c r="A28" s="6"/>
      <c r="B28" s="10" t="s">
        <v>7</v>
      </c>
      <c r="C28" s="25"/>
      <c r="D28" s="26">
        <f>SUM(D21:D27)</f>
        <v>6000</v>
      </c>
      <c r="E28" s="26">
        <f>SUM(E21:E27)</f>
        <v>6000</v>
      </c>
    </row>
    <row r="29" spans="1:5" ht="15.75" x14ac:dyDescent="0.25">
      <c r="A29" s="6" t="s">
        <v>51</v>
      </c>
      <c r="B29" s="7"/>
      <c r="C29" s="25"/>
      <c r="D29" s="8"/>
      <c r="E29" s="8"/>
    </row>
    <row r="30" spans="1:5" x14ac:dyDescent="0.2">
      <c r="A30" s="9"/>
      <c r="B30" s="7" t="s">
        <v>48</v>
      </c>
      <c r="C30" s="25" t="s">
        <v>62</v>
      </c>
      <c r="D30" s="8">
        <v>1000</v>
      </c>
      <c r="E30" s="8">
        <v>1000</v>
      </c>
    </row>
    <row r="31" spans="1:5" x14ac:dyDescent="0.2">
      <c r="A31" s="9"/>
      <c r="B31" s="7" t="s">
        <v>49</v>
      </c>
      <c r="C31" s="25" t="s">
        <v>63</v>
      </c>
      <c r="D31" s="8">
        <v>1000</v>
      </c>
      <c r="E31" s="8">
        <v>1000</v>
      </c>
    </row>
    <row r="32" spans="1:5" x14ac:dyDescent="0.2">
      <c r="A32" s="9"/>
      <c r="B32" s="7" t="s">
        <v>50</v>
      </c>
      <c r="C32" s="25"/>
      <c r="D32" s="8">
        <v>1000</v>
      </c>
      <c r="E32" s="8">
        <v>1000</v>
      </c>
    </row>
    <row r="33" spans="1:5" x14ac:dyDescent="0.2">
      <c r="A33" s="9"/>
      <c r="B33" s="7" t="s">
        <v>52</v>
      </c>
      <c r="C33" s="25"/>
      <c r="D33" s="8">
        <v>1000</v>
      </c>
      <c r="E33" s="8">
        <v>1000</v>
      </c>
    </row>
    <row r="34" spans="1:5" x14ac:dyDescent="0.2">
      <c r="A34" s="9"/>
      <c r="B34" s="7" t="s">
        <v>53</v>
      </c>
      <c r="C34" s="25"/>
      <c r="D34" s="8">
        <v>1000</v>
      </c>
      <c r="E34" s="8">
        <v>1000</v>
      </c>
    </row>
    <row r="35" spans="1:5" x14ac:dyDescent="0.2">
      <c r="A35" s="9"/>
      <c r="B35" s="7" t="s">
        <v>0</v>
      </c>
      <c r="C35" s="25"/>
      <c r="D35" s="8">
        <v>1000</v>
      </c>
      <c r="E35" s="8">
        <v>1000</v>
      </c>
    </row>
    <row r="36" spans="1:5" s="2" customFormat="1" ht="15.75" x14ac:dyDescent="0.25">
      <c r="A36" s="6"/>
      <c r="B36" s="10" t="s">
        <v>7</v>
      </c>
      <c r="C36" s="25"/>
      <c r="D36" s="26">
        <f>SUM(D29:D35)</f>
        <v>6000</v>
      </c>
      <c r="E36" s="26">
        <f>SUM(E29:E35)</f>
        <v>6000</v>
      </c>
    </row>
    <row r="37" spans="1:5" ht="15.75" x14ac:dyDescent="0.25">
      <c r="A37" s="6" t="s">
        <v>56</v>
      </c>
      <c r="B37" s="7"/>
      <c r="C37" s="25"/>
      <c r="D37" s="8"/>
      <c r="E37" s="8"/>
    </row>
    <row r="38" spans="1:5" x14ac:dyDescent="0.2">
      <c r="A38" s="9"/>
      <c r="B38" s="7" t="s">
        <v>57</v>
      </c>
      <c r="C38" s="25" t="s">
        <v>64</v>
      </c>
      <c r="D38" s="8">
        <v>1000</v>
      </c>
      <c r="E38" s="8">
        <v>1000</v>
      </c>
    </row>
    <row r="39" spans="1:5" x14ac:dyDescent="0.2">
      <c r="A39" s="9"/>
      <c r="B39" s="7" t="s">
        <v>57</v>
      </c>
      <c r="C39" s="25" t="s">
        <v>65</v>
      </c>
      <c r="D39" s="8">
        <v>1000</v>
      </c>
      <c r="E39" s="8">
        <v>1000</v>
      </c>
    </row>
    <row r="40" spans="1:5" s="2" customFormat="1" ht="15.75" x14ac:dyDescent="0.25">
      <c r="A40" s="6"/>
      <c r="B40" s="10" t="s">
        <v>7</v>
      </c>
      <c r="C40" s="25"/>
      <c r="D40" s="26">
        <f>SUM(D37:D39)</f>
        <v>2000</v>
      </c>
      <c r="E40" s="26">
        <f>SUM(E37:E39)</f>
        <v>2000</v>
      </c>
    </row>
    <row r="41" spans="1:5" ht="6" customHeight="1" x14ac:dyDescent="0.2">
      <c r="A41" s="9"/>
      <c r="B41" s="7"/>
      <c r="C41" s="25"/>
      <c r="D41" s="8"/>
      <c r="E41" s="8"/>
    </row>
    <row r="42" spans="1:5" s="13" customFormat="1" ht="18.75" thickBot="1" x14ac:dyDescent="0.3">
      <c r="A42" s="11" t="s">
        <v>12</v>
      </c>
      <c r="B42" s="12"/>
      <c r="C42" s="64" t="s">
        <v>81</v>
      </c>
      <c r="D42" s="27">
        <f>D14+D20+D28+D36+D40</f>
        <v>23000</v>
      </c>
      <c r="E42" s="27">
        <f>E14+E20+E28+E36+E40</f>
        <v>23000</v>
      </c>
    </row>
    <row r="43" spans="1:5" ht="15.75" thickBot="1" x14ac:dyDescent="0.25">
      <c r="A43" s="14"/>
      <c r="D43" s="15"/>
      <c r="E43" s="15"/>
    </row>
    <row r="44" spans="1:5" ht="15.75" x14ac:dyDescent="0.25">
      <c r="A44" s="4" t="s">
        <v>6</v>
      </c>
      <c r="B44" s="5"/>
      <c r="C44" s="24" t="str">
        <f>C5</f>
        <v>Notes</v>
      </c>
      <c r="D44" s="24" t="s">
        <v>54</v>
      </c>
      <c r="E44" s="24" t="s">
        <v>55</v>
      </c>
    </row>
    <row r="45" spans="1:5" ht="15.75" x14ac:dyDescent="0.25">
      <c r="A45" s="6" t="s">
        <v>66</v>
      </c>
      <c r="B45" s="7"/>
      <c r="C45" s="25"/>
      <c r="D45" s="8"/>
      <c r="E45" s="8"/>
    </row>
    <row r="46" spans="1:5" ht="15.75" x14ac:dyDescent="0.25">
      <c r="A46" s="6"/>
      <c r="B46" s="7" t="s">
        <v>67</v>
      </c>
      <c r="C46" s="25"/>
      <c r="D46" s="8">
        <v>2000</v>
      </c>
      <c r="E46" s="8">
        <v>2000</v>
      </c>
    </row>
    <row r="47" spans="1:5" x14ac:dyDescent="0.2">
      <c r="A47" s="9"/>
      <c r="B47" s="7" t="s">
        <v>68</v>
      </c>
      <c r="C47" s="25"/>
      <c r="D47" s="8">
        <v>2000</v>
      </c>
      <c r="E47" s="8">
        <v>2000</v>
      </c>
    </row>
    <row r="48" spans="1:5" x14ac:dyDescent="0.2">
      <c r="A48" s="9"/>
      <c r="B48" s="7" t="s">
        <v>69</v>
      </c>
      <c r="C48" s="25"/>
      <c r="D48" s="8">
        <v>2000</v>
      </c>
      <c r="E48" s="8">
        <v>2000</v>
      </c>
    </row>
    <row r="49" spans="1:6" x14ac:dyDescent="0.2">
      <c r="A49" s="9"/>
      <c r="B49" s="7" t="s">
        <v>70</v>
      </c>
      <c r="C49" s="25"/>
      <c r="D49" s="8">
        <v>2000</v>
      </c>
      <c r="E49" s="8">
        <v>2000</v>
      </c>
    </row>
    <row r="50" spans="1:6" x14ac:dyDescent="0.2">
      <c r="A50" s="9"/>
      <c r="B50" s="7" t="s">
        <v>1</v>
      </c>
      <c r="C50" s="25"/>
      <c r="D50" s="8">
        <v>2000</v>
      </c>
      <c r="E50" s="8">
        <v>2000</v>
      </c>
    </row>
    <row r="51" spans="1:6" s="13" customFormat="1" ht="18.75" thickBot="1" x14ac:dyDescent="0.3">
      <c r="A51" s="11" t="s">
        <v>11</v>
      </c>
      <c r="B51" s="12"/>
      <c r="C51" s="32"/>
      <c r="D51" s="27">
        <f>SUM(D45:D50)</f>
        <v>10000</v>
      </c>
      <c r="E51" s="27">
        <f>SUM(E45:E50)</f>
        <v>10000</v>
      </c>
    </row>
    <row r="53" spans="1:6" s="13" customFormat="1" ht="18.75" thickBot="1" x14ac:dyDescent="0.3">
      <c r="A53" s="11" t="s">
        <v>71</v>
      </c>
      <c r="B53" s="12"/>
      <c r="C53" s="32"/>
      <c r="D53" s="27">
        <f>D42-D51</f>
        <v>13000</v>
      </c>
      <c r="E53" s="27">
        <f>E42-E51</f>
        <v>13000</v>
      </c>
    </row>
    <row r="54" spans="1:6" s="13" customFormat="1" ht="18.75" thickBot="1" x14ac:dyDescent="0.3">
      <c r="A54" s="43" t="s">
        <v>76</v>
      </c>
      <c r="B54" s="44"/>
      <c r="C54" s="45"/>
      <c r="D54" s="42">
        <f>D53/E6</f>
        <v>13265.306122448979</v>
      </c>
      <c r="E54" s="62">
        <f>E43-E52</f>
        <v>0</v>
      </c>
    </row>
    <row r="55" spans="1:6" s="28" customFormat="1" ht="18" x14ac:dyDescent="0.25">
      <c r="A55" s="34" t="s">
        <v>72</v>
      </c>
      <c r="B55" s="35"/>
      <c r="C55" s="37"/>
      <c r="D55" s="36">
        <f>Parameters!B14</f>
        <v>10000</v>
      </c>
      <c r="E55" s="38"/>
      <c r="F55" s="39"/>
    </row>
    <row r="56" spans="1:6" s="28" customFormat="1" ht="18" x14ac:dyDescent="0.25">
      <c r="A56" s="46" t="s">
        <v>73</v>
      </c>
      <c r="B56" s="47"/>
      <c r="C56" s="37"/>
      <c r="D56" s="58">
        <f>Parameters!B15</f>
        <v>5000</v>
      </c>
      <c r="E56" s="48"/>
      <c r="F56" s="39"/>
    </row>
    <row r="57" spans="1:6" s="28" customFormat="1" ht="18" x14ac:dyDescent="0.25">
      <c r="A57" s="34" t="s">
        <v>74</v>
      </c>
      <c r="B57" s="35"/>
      <c r="C57" s="37"/>
      <c r="D57" s="38">
        <f>D55-D56</f>
        <v>5000</v>
      </c>
      <c r="E57" s="38"/>
      <c r="F57" s="39"/>
    </row>
    <row r="58" spans="1:6" s="51" customFormat="1" ht="18.75" x14ac:dyDescent="0.3">
      <c r="A58" s="52" t="s">
        <v>78</v>
      </c>
      <c r="B58" s="53"/>
      <c r="C58" s="49"/>
      <c r="D58" s="54">
        <f>D54-D57</f>
        <v>8265.3061224489793</v>
      </c>
      <c r="E58" s="54"/>
      <c r="F58" s="50"/>
    </row>
    <row r="59" spans="1:6" s="51" customFormat="1" ht="18.75" x14ac:dyDescent="0.3">
      <c r="A59" s="52"/>
      <c r="B59" s="53"/>
      <c r="C59" s="49"/>
      <c r="D59" s="54"/>
      <c r="E59" s="54"/>
      <c r="F59" s="50"/>
    </row>
    <row r="60" spans="1:6" x14ac:dyDescent="0.2">
      <c r="C60" s="40"/>
      <c r="D60" s="41"/>
      <c r="E60" s="41"/>
      <c r="F60" s="41"/>
    </row>
    <row r="61" spans="1:6" x14ac:dyDescent="0.2">
      <c r="A61" s="1" t="s">
        <v>5</v>
      </c>
      <c r="D61" s="20" t="s">
        <v>79</v>
      </c>
      <c r="E61" s="20"/>
    </row>
  </sheetData>
  <pageMargins left="0.51181102362204722" right="0.31496062992125984" top="0.19685039370078741" bottom="0.35433070866141736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tabSelected="1" workbookViewId="0">
      <selection activeCell="C3" sqref="C3"/>
    </sheetView>
  </sheetViews>
  <sheetFormatPr defaultColWidth="11.42578125" defaultRowHeight="14.25" x14ac:dyDescent="0.2"/>
  <cols>
    <col min="1" max="1" width="5.42578125" style="70" customWidth="1"/>
    <col min="2" max="2" width="41.42578125" style="70" customWidth="1"/>
    <col min="3" max="3" width="22.5703125" style="70" customWidth="1"/>
    <col min="4" max="4" width="11.42578125" style="74"/>
    <col min="5" max="16384" width="11.42578125" style="70"/>
  </cols>
  <sheetData>
    <row r="1" spans="1:6" s="1" customFormat="1" ht="18" x14ac:dyDescent="0.25">
      <c r="A1" s="13" t="str">
        <f>Parameters!A1</f>
        <v>Financial report for the Project :</v>
      </c>
      <c r="B1" s="3"/>
      <c r="C1" s="30" t="str">
        <f>Parameters!B1</f>
        <v>Anti-Doping Seminar, City XXX</v>
      </c>
      <c r="D1" s="20"/>
      <c r="E1" s="20"/>
    </row>
    <row r="2" spans="1:6" s="1" customFormat="1" ht="18" x14ac:dyDescent="0.25">
      <c r="A2" s="13" t="str">
        <f>Parameters!A2</f>
        <v>Dates :</v>
      </c>
      <c r="B2" s="3"/>
      <c r="C2" s="33" t="str">
        <f>Parameters!B2</f>
        <v>15-16 October 2016</v>
      </c>
      <c r="D2" s="20"/>
      <c r="E2" s="20"/>
    </row>
    <row r="3" spans="1:6" s="21" customFormat="1" ht="22.5" customHeight="1" x14ac:dyDescent="0.25">
      <c r="A3" s="13" t="s">
        <v>32</v>
      </c>
      <c r="C3" s="21" t="str">
        <f>Parameters!B3</f>
        <v>National Weightlifting Federation</v>
      </c>
      <c r="D3" s="22"/>
      <c r="E3" s="22"/>
    </row>
    <row r="4" spans="1:6" s="21" customFormat="1" ht="16.5" customHeight="1" x14ac:dyDescent="0.25">
      <c r="A4" s="13"/>
      <c r="D4" s="22"/>
      <c r="E4" s="22"/>
    </row>
    <row r="5" spans="1:6" s="65" customFormat="1" ht="18" x14ac:dyDescent="0.25">
      <c r="A5" s="65" t="s">
        <v>82</v>
      </c>
      <c r="B5" s="66"/>
      <c r="C5" s="67"/>
      <c r="D5" s="73"/>
      <c r="E5" s="67"/>
      <c r="F5" s="67"/>
    </row>
    <row r="6" spans="1:6" s="67" customFormat="1" ht="18.75" thickBot="1" x14ac:dyDescent="0.3">
      <c r="D6" s="73"/>
    </row>
    <row r="7" spans="1:6" s="67" customFormat="1" ht="18" x14ac:dyDescent="0.25">
      <c r="A7" s="77" t="s">
        <v>92</v>
      </c>
      <c r="B7" s="78"/>
      <c r="C7" s="78"/>
      <c r="D7" s="79"/>
      <c r="E7" s="80"/>
    </row>
    <row r="8" spans="1:6" s="67" customFormat="1" ht="18" x14ac:dyDescent="0.25">
      <c r="A8" s="81"/>
      <c r="B8" s="82"/>
      <c r="C8" s="82"/>
      <c r="D8" s="83"/>
      <c r="E8" s="84"/>
    </row>
    <row r="9" spans="1:6" s="68" customFormat="1" ht="15.75" x14ac:dyDescent="0.25">
      <c r="A9" s="85" t="s">
        <v>83</v>
      </c>
      <c r="B9" s="86" t="s">
        <v>87</v>
      </c>
      <c r="C9" s="86"/>
      <c r="D9" s="75"/>
      <c r="E9" s="87"/>
      <c r="F9" s="69"/>
    </row>
    <row r="10" spans="1:6" s="72" customFormat="1" ht="15" x14ac:dyDescent="0.25">
      <c r="A10" s="88"/>
      <c r="B10" s="89" t="s">
        <v>93</v>
      </c>
      <c r="C10" s="89"/>
      <c r="D10" s="90">
        <v>500</v>
      </c>
      <c r="E10" s="91"/>
      <c r="F10" s="71"/>
    </row>
    <row r="11" spans="1:6" s="72" customFormat="1" ht="15" x14ac:dyDescent="0.25">
      <c r="A11" s="88"/>
      <c r="B11" s="89" t="s">
        <v>94</v>
      </c>
      <c r="C11" s="89"/>
      <c r="D11" s="90">
        <v>200</v>
      </c>
      <c r="E11" s="91"/>
      <c r="F11" s="71"/>
    </row>
    <row r="12" spans="1:6" s="72" customFormat="1" ht="15" x14ac:dyDescent="0.25">
      <c r="A12" s="88"/>
      <c r="B12" s="89" t="s">
        <v>95</v>
      </c>
      <c r="C12" s="89"/>
      <c r="D12" s="90">
        <v>300</v>
      </c>
      <c r="E12" s="91"/>
      <c r="F12" s="71"/>
    </row>
    <row r="13" spans="1:6" s="68" customFormat="1" ht="16.5" thickBot="1" x14ac:dyDescent="0.3">
      <c r="A13" s="85"/>
      <c r="B13" s="86" t="s">
        <v>7</v>
      </c>
      <c r="C13" s="86"/>
      <c r="D13" s="76">
        <f>SUM(D10:D12)</f>
        <v>1000</v>
      </c>
      <c r="E13" s="87"/>
      <c r="F13" s="69"/>
    </row>
    <row r="14" spans="1:6" s="69" customFormat="1" ht="15" x14ac:dyDescent="0.2">
      <c r="A14" s="85"/>
      <c r="B14" s="86"/>
      <c r="C14" s="86"/>
      <c r="D14" s="75"/>
      <c r="E14" s="87"/>
    </row>
    <row r="15" spans="1:6" s="69" customFormat="1" ht="15" x14ac:dyDescent="0.2">
      <c r="A15" s="85" t="s">
        <v>58</v>
      </c>
      <c r="B15" s="86" t="s">
        <v>86</v>
      </c>
      <c r="C15" s="86"/>
      <c r="D15" s="75"/>
      <c r="E15" s="87"/>
    </row>
    <row r="16" spans="1:6" s="72" customFormat="1" ht="15" x14ac:dyDescent="0.25">
      <c r="A16" s="88"/>
      <c r="B16" s="89" t="s">
        <v>96</v>
      </c>
      <c r="C16" s="89"/>
      <c r="D16" s="90">
        <v>500</v>
      </c>
      <c r="E16" s="91"/>
      <c r="F16" s="71"/>
    </row>
    <row r="17" spans="1:6" s="72" customFormat="1" ht="15" x14ac:dyDescent="0.25">
      <c r="A17" s="88"/>
      <c r="B17" s="89" t="s">
        <v>97</v>
      </c>
      <c r="C17" s="89"/>
      <c r="D17" s="90">
        <v>200</v>
      </c>
      <c r="E17" s="91"/>
      <c r="F17" s="71"/>
    </row>
    <row r="18" spans="1:6" s="72" customFormat="1" ht="15" x14ac:dyDescent="0.25">
      <c r="A18" s="88"/>
      <c r="B18" s="89" t="s">
        <v>98</v>
      </c>
      <c r="C18" s="89"/>
      <c r="D18" s="90">
        <v>300</v>
      </c>
      <c r="E18" s="91"/>
      <c r="F18" s="71"/>
    </row>
    <row r="19" spans="1:6" s="68" customFormat="1" ht="16.5" thickBot="1" x14ac:dyDescent="0.3">
      <c r="A19" s="85"/>
      <c r="B19" s="86" t="s">
        <v>7</v>
      </c>
      <c r="C19" s="86"/>
      <c r="D19" s="76">
        <f>SUM(D16:D18)</f>
        <v>1000</v>
      </c>
      <c r="E19" s="87"/>
      <c r="F19" s="69"/>
    </row>
    <row r="20" spans="1:6" s="69" customFormat="1" ht="15" x14ac:dyDescent="0.2">
      <c r="A20" s="85"/>
      <c r="B20" s="86"/>
      <c r="C20" s="86"/>
      <c r="D20" s="75"/>
      <c r="E20" s="87"/>
    </row>
    <row r="21" spans="1:6" s="69" customFormat="1" ht="15" x14ac:dyDescent="0.2">
      <c r="A21" s="85" t="s">
        <v>14</v>
      </c>
      <c r="B21" s="86" t="s">
        <v>88</v>
      </c>
      <c r="C21" s="86"/>
      <c r="D21" s="75"/>
      <c r="E21" s="87"/>
    </row>
    <row r="22" spans="1:6" s="72" customFormat="1" ht="15" x14ac:dyDescent="0.25">
      <c r="A22" s="88"/>
      <c r="B22" s="89" t="s">
        <v>99</v>
      </c>
      <c r="C22" s="89"/>
      <c r="D22" s="90">
        <v>500</v>
      </c>
      <c r="E22" s="91"/>
      <c r="F22" s="71"/>
    </row>
    <row r="23" spans="1:6" s="72" customFormat="1" ht="15" x14ac:dyDescent="0.25">
      <c r="A23" s="88"/>
      <c r="B23" s="89" t="s">
        <v>100</v>
      </c>
      <c r="C23" s="89"/>
      <c r="D23" s="90">
        <v>200</v>
      </c>
      <c r="E23" s="91"/>
      <c r="F23" s="71"/>
    </row>
    <row r="24" spans="1:6" s="72" customFormat="1" ht="15" x14ac:dyDescent="0.25">
      <c r="A24" s="88"/>
      <c r="B24" s="89" t="s">
        <v>100</v>
      </c>
      <c r="C24" s="89"/>
      <c r="D24" s="90">
        <v>300</v>
      </c>
      <c r="E24" s="91"/>
      <c r="F24" s="71"/>
    </row>
    <row r="25" spans="1:6" s="68" customFormat="1" ht="16.5" thickBot="1" x14ac:dyDescent="0.3">
      <c r="A25" s="85"/>
      <c r="B25" s="86" t="s">
        <v>7</v>
      </c>
      <c r="C25" s="86"/>
      <c r="D25" s="76">
        <f>SUM(D22:D24)</f>
        <v>1000</v>
      </c>
      <c r="E25" s="87"/>
      <c r="F25" s="69"/>
    </row>
    <row r="26" spans="1:6" s="69" customFormat="1" ht="15" x14ac:dyDescent="0.2">
      <c r="A26" s="85"/>
      <c r="B26" s="86"/>
      <c r="C26" s="86"/>
      <c r="D26" s="75"/>
      <c r="E26" s="87"/>
    </row>
    <row r="27" spans="1:6" s="69" customFormat="1" ht="15" x14ac:dyDescent="0.2">
      <c r="A27" s="85" t="s">
        <v>15</v>
      </c>
      <c r="B27" s="86" t="s">
        <v>89</v>
      </c>
      <c r="C27" s="86"/>
      <c r="D27" s="75"/>
      <c r="E27" s="87"/>
    </row>
    <row r="28" spans="1:6" s="72" customFormat="1" ht="15" x14ac:dyDescent="0.25">
      <c r="A28" s="88"/>
      <c r="B28" s="89" t="s">
        <v>101</v>
      </c>
      <c r="C28" s="89"/>
      <c r="D28" s="90">
        <v>500</v>
      </c>
      <c r="E28" s="91"/>
      <c r="F28" s="71"/>
    </row>
    <row r="29" spans="1:6" s="72" customFormat="1" ht="15" x14ac:dyDescent="0.25">
      <c r="A29" s="88"/>
      <c r="B29" s="89" t="s">
        <v>102</v>
      </c>
      <c r="C29" s="89"/>
      <c r="D29" s="90">
        <v>200</v>
      </c>
      <c r="E29" s="91"/>
      <c r="F29" s="71"/>
    </row>
    <row r="30" spans="1:6" s="72" customFormat="1" ht="15" x14ac:dyDescent="0.25">
      <c r="A30" s="88"/>
      <c r="B30" s="89" t="s">
        <v>103</v>
      </c>
      <c r="C30" s="89"/>
      <c r="D30" s="90">
        <v>300</v>
      </c>
      <c r="E30" s="91"/>
      <c r="F30" s="71"/>
    </row>
    <row r="31" spans="1:6" s="68" customFormat="1" ht="16.5" thickBot="1" x14ac:dyDescent="0.3">
      <c r="A31" s="85"/>
      <c r="B31" s="86" t="s">
        <v>7</v>
      </c>
      <c r="C31" s="86"/>
      <c r="D31" s="76">
        <f>SUM(D28:D30)</f>
        <v>1000</v>
      </c>
      <c r="E31" s="87"/>
      <c r="F31" s="69"/>
    </row>
    <row r="32" spans="1:6" s="69" customFormat="1" ht="15" x14ac:dyDescent="0.2">
      <c r="A32" s="85"/>
      <c r="B32" s="86"/>
      <c r="C32" s="86"/>
      <c r="D32" s="75"/>
      <c r="E32" s="87"/>
    </row>
    <row r="33" spans="1:6" s="69" customFormat="1" ht="15" x14ac:dyDescent="0.2">
      <c r="A33" s="85" t="s">
        <v>8</v>
      </c>
      <c r="B33" s="86" t="s">
        <v>90</v>
      </c>
      <c r="C33" s="86"/>
      <c r="D33" s="75"/>
      <c r="E33" s="87"/>
    </row>
    <row r="34" spans="1:6" s="72" customFormat="1" ht="15" x14ac:dyDescent="0.25">
      <c r="A34" s="88"/>
      <c r="B34" s="89" t="s">
        <v>104</v>
      </c>
      <c r="C34" s="89"/>
      <c r="D34" s="90">
        <v>500</v>
      </c>
      <c r="E34" s="91"/>
      <c r="F34" s="71"/>
    </row>
    <row r="35" spans="1:6" s="72" customFormat="1" ht="15" x14ac:dyDescent="0.25">
      <c r="A35" s="88"/>
      <c r="B35" s="89" t="s">
        <v>105</v>
      </c>
      <c r="C35" s="89"/>
      <c r="D35" s="90">
        <v>200</v>
      </c>
      <c r="E35" s="91"/>
      <c r="F35" s="71"/>
    </row>
    <row r="36" spans="1:6" s="72" customFormat="1" ht="15" x14ac:dyDescent="0.25">
      <c r="A36" s="88"/>
      <c r="B36" s="89" t="s">
        <v>105</v>
      </c>
      <c r="C36" s="89"/>
      <c r="D36" s="90">
        <v>300</v>
      </c>
      <c r="E36" s="91"/>
      <c r="F36" s="71"/>
    </row>
    <row r="37" spans="1:6" s="68" customFormat="1" ht="16.5" thickBot="1" x14ac:dyDescent="0.3">
      <c r="A37" s="85"/>
      <c r="B37" s="86" t="s">
        <v>7</v>
      </c>
      <c r="C37" s="86"/>
      <c r="D37" s="76">
        <f>SUM(D34:D36)</f>
        <v>1000</v>
      </c>
      <c r="E37" s="87"/>
      <c r="F37" s="69"/>
    </row>
    <row r="38" spans="1:6" s="69" customFormat="1" ht="15" x14ac:dyDescent="0.2">
      <c r="A38" s="85"/>
      <c r="B38" s="86"/>
      <c r="C38" s="86"/>
      <c r="D38" s="75"/>
      <c r="E38" s="87"/>
    </row>
    <row r="39" spans="1:6" s="69" customFormat="1" ht="15" x14ac:dyDescent="0.2">
      <c r="A39" s="85" t="s">
        <v>84</v>
      </c>
      <c r="B39" s="86" t="s">
        <v>91</v>
      </c>
      <c r="C39" s="86"/>
      <c r="D39" s="75"/>
      <c r="E39" s="87"/>
    </row>
    <row r="40" spans="1:6" s="72" customFormat="1" ht="15" x14ac:dyDescent="0.25">
      <c r="A40" s="88"/>
      <c r="B40" s="89" t="s">
        <v>106</v>
      </c>
      <c r="C40" s="89"/>
      <c r="D40" s="90">
        <v>500</v>
      </c>
      <c r="E40" s="91"/>
      <c r="F40" s="71"/>
    </row>
    <row r="41" spans="1:6" s="72" customFormat="1" ht="15" x14ac:dyDescent="0.25">
      <c r="A41" s="88"/>
      <c r="B41" s="89" t="s">
        <v>105</v>
      </c>
      <c r="C41" s="89"/>
      <c r="D41" s="90">
        <v>200</v>
      </c>
      <c r="E41" s="91"/>
      <c r="F41" s="71"/>
    </row>
    <row r="42" spans="1:6" s="72" customFormat="1" ht="15" x14ac:dyDescent="0.25">
      <c r="A42" s="88"/>
      <c r="B42" s="89" t="s">
        <v>105</v>
      </c>
      <c r="C42" s="89"/>
      <c r="D42" s="90">
        <v>300</v>
      </c>
      <c r="E42" s="91"/>
      <c r="F42" s="71"/>
    </row>
    <row r="43" spans="1:6" s="68" customFormat="1" ht="16.5" thickBot="1" x14ac:dyDescent="0.3">
      <c r="A43" s="85"/>
      <c r="B43" s="86" t="s">
        <v>7</v>
      </c>
      <c r="C43" s="86"/>
      <c r="D43" s="76">
        <f>SUM(D40:D42)</f>
        <v>1000</v>
      </c>
      <c r="E43" s="87"/>
      <c r="F43" s="69"/>
    </row>
    <row r="44" spans="1:6" s="69" customFormat="1" ht="15.75" thickBot="1" x14ac:dyDescent="0.25">
      <c r="A44" s="92"/>
      <c r="B44" s="93"/>
      <c r="C44" s="93"/>
      <c r="D44" s="94"/>
      <c r="E44" s="95"/>
    </row>
    <row r="45" spans="1:6" ht="15" thickBot="1" x14ac:dyDescent="0.25"/>
    <row r="46" spans="1:6" s="67" customFormat="1" ht="18" x14ac:dyDescent="0.25">
      <c r="A46" s="77" t="s">
        <v>107</v>
      </c>
      <c r="B46" s="78"/>
      <c r="C46" s="78"/>
      <c r="D46" s="79"/>
      <c r="E46" s="80"/>
    </row>
    <row r="47" spans="1:6" s="67" customFormat="1" ht="18" x14ac:dyDescent="0.25">
      <c r="A47" s="81"/>
      <c r="B47" s="82"/>
      <c r="C47" s="82"/>
      <c r="D47" s="83"/>
      <c r="E47" s="84"/>
    </row>
    <row r="48" spans="1:6" s="68" customFormat="1" ht="15.75" x14ac:dyDescent="0.25">
      <c r="A48" s="85">
        <v>1</v>
      </c>
      <c r="B48" s="86" t="s">
        <v>108</v>
      </c>
      <c r="C48" s="86"/>
      <c r="D48" s="75"/>
      <c r="E48" s="87"/>
      <c r="F48" s="69"/>
    </row>
    <row r="49" spans="1:6" s="72" customFormat="1" ht="15" x14ac:dyDescent="0.25">
      <c r="A49" s="88"/>
      <c r="B49" s="89"/>
      <c r="C49" s="89"/>
      <c r="D49" s="90"/>
      <c r="E49" s="91"/>
      <c r="F49" s="71"/>
    </row>
    <row r="50" spans="1:6" s="72" customFormat="1" ht="15" x14ac:dyDescent="0.25">
      <c r="A50" s="88"/>
      <c r="B50" s="89"/>
      <c r="C50" s="89"/>
      <c r="D50" s="90"/>
      <c r="E50" s="91"/>
      <c r="F50" s="71"/>
    </row>
    <row r="51" spans="1:6" s="72" customFormat="1" ht="15" x14ac:dyDescent="0.25">
      <c r="A51" s="88"/>
      <c r="B51" s="89"/>
      <c r="C51" s="89"/>
      <c r="D51" s="90"/>
      <c r="E51" s="91"/>
      <c r="F51" s="71"/>
    </row>
    <row r="52" spans="1:6" s="68" customFormat="1" ht="15.75" x14ac:dyDescent="0.25">
      <c r="A52" s="85"/>
      <c r="B52" s="86"/>
      <c r="C52" s="86"/>
      <c r="D52" s="75"/>
      <c r="E52" s="87"/>
      <c r="F52" s="69"/>
    </row>
    <row r="53" spans="1:6" s="69" customFormat="1" ht="15" x14ac:dyDescent="0.2">
      <c r="A53" s="85"/>
      <c r="B53" s="86"/>
      <c r="C53" s="86"/>
      <c r="D53" s="75"/>
      <c r="E53" s="87"/>
    </row>
    <row r="54" spans="1:6" s="69" customFormat="1" ht="15" x14ac:dyDescent="0.2">
      <c r="A54" s="85">
        <v>2</v>
      </c>
      <c r="B54" s="86" t="s">
        <v>109</v>
      </c>
      <c r="C54" s="86"/>
      <c r="D54" s="75"/>
      <c r="E54" s="87"/>
    </row>
    <row r="55" spans="1:6" s="72" customFormat="1" ht="15" x14ac:dyDescent="0.25">
      <c r="A55" s="88"/>
      <c r="B55" s="89"/>
      <c r="C55" s="89"/>
      <c r="D55" s="90"/>
      <c r="E55" s="91"/>
      <c r="F55" s="71"/>
    </row>
    <row r="56" spans="1:6" s="72" customFormat="1" ht="15" x14ac:dyDescent="0.25">
      <c r="A56" s="88"/>
      <c r="B56" s="89"/>
      <c r="C56" s="89"/>
      <c r="D56" s="90"/>
      <c r="E56" s="91"/>
      <c r="F56" s="71"/>
    </row>
    <row r="57" spans="1:6" s="72" customFormat="1" ht="15" x14ac:dyDescent="0.25">
      <c r="A57" s="88"/>
      <c r="B57" s="89"/>
      <c r="C57" s="89"/>
      <c r="D57" s="90"/>
      <c r="E57" s="91"/>
      <c r="F57" s="71"/>
    </row>
    <row r="58" spans="1:6" s="68" customFormat="1" ht="15.75" x14ac:dyDescent="0.25">
      <c r="A58" s="85"/>
      <c r="B58" s="86"/>
      <c r="C58" s="86"/>
      <c r="D58" s="75"/>
      <c r="E58" s="87"/>
      <c r="F58" s="69"/>
    </row>
    <row r="59" spans="1:6" s="69" customFormat="1" ht="15" x14ac:dyDescent="0.2">
      <c r="A59" s="85"/>
      <c r="B59" s="86"/>
      <c r="C59" s="86"/>
      <c r="D59" s="75"/>
      <c r="E59" s="87"/>
    </row>
    <row r="60" spans="1:6" s="69" customFormat="1" ht="15" x14ac:dyDescent="0.2">
      <c r="A60" s="85"/>
      <c r="B60" s="86"/>
      <c r="C60" s="86"/>
      <c r="D60" s="75"/>
      <c r="E60" s="87"/>
    </row>
    <row r="61" spans="1:6" s="72" customFormat="1" ht="15" x14ac:dyDescent="0.25">
      <c r="A61" s="88"/>
      <c r="B61" s="89"/>
      <c r="C61" s="89"/>
      <c r="D61" s="90"/>
      <c r="E61" s="91"/>
      <c r="F61" s="71"/>
    </row>
    <row r="62" spans="1:6" s="72" customFormat="1" ht="15" x14ac:dyDescent="0.25">
      <c r="A62" s="88"/>
      <c r="B62" s="89"/>
      <c r="C62" s="89"/>
      <c r="D62" s="90"/>
      <c r="E62" s="91"/>
      <c r="F62" s="71"/>
    </row>
    <row r="63" spans="1:6" s="72" customFormat="1" ht="15" x14ac:dyDescent="0.25">
      <c r="A63" s="88"/>
      <c r="B63" s="89"/>
      <c r="C63" s="89"/>
      <c r="D63" s="90"/>
      <c r="E63" s="91"/>
      <c r="F63" s="71"/>
    </row>
    <row r="64" spans="1:6" s="68" customFormat="1" ht="15.75" x14ac:dyDescent="0.25">
      <c r="A64" s="85"/>
      <c r="B64" s="86"/>
      <c r="C64" s="86"/>
      <c r="D64" s="75"/>
      <c r="E64" s="87"/>
      <c r="F64" s="69"/>
    </row>
    <row r="65" spans="1:6" s="69" customFormat="1" ht="15" x14ac:dyDescent="0.2">
      <c r="A65" s="85"/>
      <c r="B65" s="86"/>
      <c r="C65" s="86"/>
      <c r="D65" s="75"/>
      <c r="E65" s="87"/>
    </row>
    <row r="66" spans="1:6" s="69" customFormat="1" ht="15" x14ac:dyDescent="0.2">
      <c r="A66" s="85"/>
      <c r="B66" s="86"/>
      <c r="C66" s="86"/>
      <c r="D66" s="75"/>
      <c r="E66" s="87"/>
    </row>
    <row r="67" spans="1:6" s="72" customFormat="1" ht="15" x14ac:dyDescent="0.25">
      <c r="A67" s="88"/>
      <c r="B67" s="89"/>
      <c r="C67" s="89"/>
      <c r="D67" s="90"/>
      <c r="E67" s="91"/>
      <c r="F67" s="71"/>
    </row>
    <row r="68" spans="1:6" s="72" customFormat="1" ht="15" x14ac:dyDescent="0.25">
      <c r="A68" s="88"/>
      <c r="B68" s="89"/>
      <c r="C68" s="89"/>
      <c r="D68" s="90"/>
      <c r="E68" s="91"/>
      <c r="F68" s="71"/>
    </row>
    <row r="69" spans="1:6" s="72" customFormat="1" ht="15" x14ac:dyDescent="0.25">
      <c r="A69" s="88"/>
      <c r="B69" s="89"/>
      <c r="C69" s="89"/>
      <c r="D69" s="90"/>
      <c r="E69" s="91"/>
      <c r="F69" s="71"/>
    </row>
    <row r="70" spans="1:6" s="68" customFormat="1" ht="15.75" x14ac:dyDescent="0.25">
      <c r="A70" s="85"/>
      <c r="B70" s="86"/>
      <c r="C70" s="86"/>
      <c r="D70" s="75"/>
      <c r="E70" s="87"/>
      <c r="F70" s="69"/>
    </row>
    <row r="71" spans="1:6" s="69" customFormat="1" ht="15" x14ac:dyDescent="0.2">
      <c r="A71" s="85"/>
      <c r="B71" s="86"/>
      <c r="C71" s="86"/>
      <c r="D71" s="75"/>
      <c r="E71" s="87"/>
    </row>
    <row r="72" spans="1:6" s="69" customFormat="1" ht="15" x14ac:dyDescent="0.2">
      <c r="A72" s="85"/>
      <c r="B72" s="86"/>
      <c r="C72" s="86"/>
      <c r="D72" s="75"/>
      <c r="E72" s="87"/>
    </row>
    <row r="73" spans="1:6" s="72" customFormat="1" ht="15" x14ac:dyDescent="0.25">
      <c r="A73" s="88"/>
      <c r="B73" s="89"/>
      <c r="C73" s="89"/>
      <c r="D73" s="90"/>
      <c r="E73" s="91"/>
      <c r="F73" s="71"/>
    </row>
    <row r="74" spans="1:6" s="72" customFormat="1" ht="15" x14ac:dyDescent="0.25">
      <c r="A74" s="88"/>
      <c r="B74" s="89"/>
      <c r="C74" s="89"/>
      <c r="D74" s="90"/>
      <c r="E74" s="91"/>
      <c r="F74" s="71"/>
    </row>
    <row r="75" spans="1:6" s="72" customFormat="1" ht="15" x14ac:dyDescent="0.25">
      <c r="A75" s="88"/>
      <c r="B75" s="89"/>
      <c r="C75" s="89"/>
      <c r="D75" s="90"/>
      <c r="E75" s="91"/>
      <c r="F75" s="71"/>
    </row>
    <row r="76" spans="1:6" s="68" customFormat="1" ht="15.75" x14ac:dyDescent="0.25">
      <c r="A76" s="85"/>
      <c r="B76" s="86"/>
      <c r="C76" s="86"/>
      <c r="D76" s="75"/>
      <c r="E76" s="87"/>
      <c r="F76" s="69"/>
    </row>
    <row r="77" spans="1:6" s="69" customFormat="1" ht="15" x14ac:dyDescent="0.2">
      <c r="A77" s="85"/>
      <c r="B77" s="86"/>
      <c r="C77" s="86"/>
      <c r="D77" s="75"/>
      <c r="E77" s="87"/>
    </row>
    <row r="78" spans="1:6" s="69" customFormat="1" ht="15" x14ac:dyDescent="0.2">
      <c r="A78" s="85"/>
      <c r="B78" s="86"/>
      <c r="C78" s="86"/>
      <c r="D78" s="75"/>
      <c r="E78" s="87"/>
    </row>
    <row r="79" spans="1:6" s="72" customFormat="1" ht="15" x14ac:dyDescent="0.25">
      <c r="A79" s="88"/>
      <c r="B79" s="89"/>
      <c r="C79" s="89"/>
      <c r="D79" s="90"/>
      <c r="E79" s="91"/>
      <c r="F79" s="71"/>
    </row>
    <row r="80" spans="1:6" s="72" customFormat="1" ht="15" x14ac:dyDescent="0.25">
      <c r="A80" s="88"/>
      <c r="B80" s="89"/>
      <c r="C80" s="89"/>
      <c r="D80" s="90"/>
      <c r="E80" s="91"/>
      <c r="F80" s="71"/>
    </row>
    <row r="81" spans="1:6" s="72" customFormat="1" ht="15" x14ac:dyDescent="0.25">
      <c r="A81" s="88"/>
      <c r="B81" s="89"/>
      <c r="C81" s="89"/>
      <c r="D81" s="90"/>
      <c r="E81" s="91"/>
      <c r="F81" s="71"/>
    </row>
    <row r="82" spans="1:6" s="68" customFormat="1" ht="15.75" x14ac:dyDescent="0.25">
      <c r="A82" s="85"/>
      <c r="B82" s="86"/>
      <c r="C82" s="86"/>
      <c r="D82" s="75"/>
      <c r="E82" s="87"/>
      <c r="F82" s="69"/>
    </row>
    <row r="83" spans="1:6" s="69" customFormat="1" ht="15.75" thickBot="1" x14ac:dyDescent="0.25">
      <c r="A83" s="92"/>
      <c r="B83" s="93"/>
      <c r="C83" s="93"/>
      <c r="D83" s="94"/>
      <c r="E83" s="95"/>
    </row>
  </sheetData>
  <pageMargins left="0.7" right="0.7" top="0.75" bottom="0.75" header="0.3" footer="0.3"/>
  <pageSetup paperSize="9" fitToHeight="0" orientation="landscape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Parameters</vt:lpstr>
      <vt:lpstr>Financial report</vt:lpstr>
      <vt:lpstr>Notes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Siegrist</dc:creator>
  <cp:lastModifiedBy>timea.horvath</cp:lastModifiedBy>
  <cp:lastPrinted>2016-10-17T11:31:57Z</cp:lastPrinted>
  <dcterms:created xsi:type="dcterms:W3CDTF">2014-06-18T09:10:35Z</dcterms:created>
  <dcterms:modified xsi:type="dcterms:W3CDTF">2016-12-29T15:28:56Z</dcterms:modified>
</cp:coreProperties>
</file>